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F59" i="1" l="1"/>
  <c r="F43" i="1"/>
  <c r="F44" i="1"/>
  <c r="G57" i="1"/>
  <c r="H57" i="1"/>
  <c r="F57" i="1"/>
  <c r="F56" i="1"/>
  <c r="G59" i="1"/>
  <c r="H59" i="1"/>
</calcChain>
</file>

<file path=xl/sharedStrings.xml><?xml version="1.0" encoding="utf-8"?>
<sst xmlns="http://schemas.openxmlformats.org/spreadsheetml/2006/main" count="162" uniqueCount="110">
  <si>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</si>
  <si>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</si>
  <si>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</si>
  <si>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</si>
  <si>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</si>
  <si>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</si>
  <si>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</si>
  <si>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</si>
  <si>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</si>
  <si>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</si>
  <si>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</si>
  <si>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</si>
  <si>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</si>
  <si>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</si>
  <si>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</si>
  <si>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</si>
  <si>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</si>
  <si>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</si>
  <si>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</si>
  <si>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</si>
  <si>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</si>
  <si>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</si>
  <si>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</si>
  <si>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</si>
  <si>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</si>
  <si>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</si>
  <si>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</si>
  <si>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</si>
  <si>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</si>
  <si>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</si>
  <si>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</si>
  <si>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</si>
  <si>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</si>
  <si>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</si>
  <si>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</si>
  <si>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</si>
  <si>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</si>
  <si>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</si>
  <si>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</si>
  <si>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</si>
  <si>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</si>
  <si>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</si>
  <si>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</si>
  <si>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</si>
  <si>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</si>
  <si>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</si>
  <si>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</si>
  <si>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</si>
  <si>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</si>
  <si>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</si>
  <si>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</si>
  <si>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</si>
  <si>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</si>
  <si>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</si>
  <si>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</si>
  <si>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</si>
  <si>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</si>
  <si>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</si>
  <si>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</si>
  <si>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</si>
  <si>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</si>
  <si>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</si>
  <si>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</si>
  <si>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</si>
  <si>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</si>
  <si>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</si>
  <si>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</si>
  <si>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</si>
  <si>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</si>
  <si>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</si>
  <si>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</si>
  <si>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</si>
  <si>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</si>
  <si>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</si>
  <si>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</si>
  <si>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</si>
  <si>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</si>
  <si>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</si>
  <si>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</si>
  <si>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</si>
  <si>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</si>
  <si>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</si>
  <si>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</si>
  <si>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</si>
  <si>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</si>
  <si>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</si>
  <si>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</si>
  <si>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</si>
  <si>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</si>
  <si>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</si>
  <si>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</si>
  <si>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</si>
  <si>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</si>
  <si>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</si>
  <si>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</si>
  <si>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2 02 49999 00 0000 151 </t>
  </si>
  <si>
    <t>Прочие межбюджетные трансферты, передаваемые бюджетам</t>
  </si>
  <si>
    <t xml:space="preserve">2 02 49999 10 0000 151 </t>
  </si>
  <si>
    <t>Прочие межбюджетные трансферты, передаваемые бюджетам сельских поселений</t>
  </si>
  <si>
    <t>ИТОГО ДОХОДОВ</t>
  </si>
  <si>
    <t>2019 г.</t>
  </si>
  <si>
    <t>2020 г.</t>
  </si>
  <si>
    <t>Председатель Собрания депутатов- Глава Митякинского сельского поселения</t>
  </si>
  <si>
    <t>С.И. Куркин</t>
  </si>
  <si>
    <t>2021 г.</t>
  </si>
  <si>
    <t xml:space="preserve">Приложение 1 к проекту решения Собрания  </t>
  </si>
  <si>
    <t xml:space="preserve">депутатов Митякинского сельского поселения </t>
  </si>
  <si>
    <t>"О бюджете Митякинского сельского поселения</t>
  </si>
  <si>
    <t>Тарасовского района на 2019 год и на плановый период 2020 и 2021 годов"</t>
  </si>
  <si>
    <t>Объем поступлений доходов бюджета Митякинского сельского поселения Тарасовского района на 2019 год 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</si>
</sst>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5" x14ac:knownFonts="1">
    <font>
      <sz val="11"/>
      <color indexed="8"/>
      <name val="Calibri"/>
      <family val="2"/>
      <scheme val="minor"/>
    </font>
    <font>
      <sz val="12"/>
      <color indexed="0"/>
      <name val="Times New Roman"/>
    </font>
    <font>
      <sz val="11"/>
      <color rgb="FFFF0000"/>
      <name val="Calibri"/>
      <family val="2"/>
      <scheme val="minor"/>
    </font>
    <font>
      <sz val="12"/>
      <color rgb="FFFF0000"/>
      <name val="Times New Roman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</font>
    <font>
      <b/>
      <sz val="12"/>
      <name val="Times New Roman"/>
      <family val="1"/>
      <charset val="204"/>
    </font>
    <font>
      <sz val="12"/>
      <name val="Times New Roman"/>
    </font>
    <font>
      <b/>
      <sz val="14"/>
      <name val="Times New Roman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</font>
    <font>
      <sz val="10"/>
      <name val="MS Sans Serif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49" fontId="6" fillId="2" borderId="2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tabSelected="1" topLeftCell="D34" workbookViewId="0">
      <selection activeCell="G38" sqref="G38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105</v>
      </c>
    </row>
    <row r="2" spans="1:9" s="7" customFormat="1" ht="15" x14ac:dyDescent="0.25">
      <c r="A2" s="32"/>
      <c r="B2" s="32"/>
      <c r="C2" s="32"/>
      <c r="D2" s="32"/>
      <c r="E2" s="32"/>
      <c r="F2" s="33"/>
      <c r="G2" s="33"/>
      <c r="H2" s="33" t="s">
        <v>106</v>
      </c>
    </row>
    <row r="3" spans="1:9" s="7" customFormat="1" ht="0.75" customHeight="1" x14ac:dyDescent="0.25">
      <c r="A3" s="32"/>
      <c r="B3" s="32"/>
      <c r="C3" s="32"/>
      <c r="D3" s="32"/>
      <c r="E3" s="32"/>
      <c r="F3" s="38"/>
      <c r="G3" s="39"/>
      <c r="H3" s="39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107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108</v>
      </c>
    </row>
    <row r="6" spans="1:9" s="7" customFormat="1" ht="93.75" x14ac:dyDescent="0.25">
      <c r="A6" s="35" t="s">
        <v>0</v>
      </c>
      <c r="B6" s="35"/>
      <c r="C6" s="35"/>
      <c r="D6" s="43" t="s">
        <v>109</v>
      </c>
      <c r="E6" s="44"/>
      <c r="F6" s="44"/>
      <c r="G6" s="44"/>
      <c r="H6" s="44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37" t="s">
        <v>11</v>
      </c>
      <c r="B9" s="37" t="s">
        <v>12</v>
      </c>
      <c r="C9" s="37" t="s">
        <v>2</v>
      </c>
      <c r="D9" s="37" t="s">
        <v>3</v>
      </c>
      <c r="E9" s="37" t="s">
        <v>11</v>
      </c>
      <c r="F9" s="42" t="s">
        <v>100</v>
      </c>
      <c r="G9" s="40" t="s">
        <v>101</v>
      </c>
      <c r="H9" s="40" t="s">
        <v>104</v>
      </c>
    </row>
    <row r="10" spans="1:9" s="7" customFormat="1" ht="15" x14ac:dyDescent="0.25">
      <c r="A10" s="37"/>
      <c r="B10" s="37"/>
      <c r="C10" s="37"/>
      <c r="D10" s="37"/>
      <c r="E10" s="37"/>
      <c r="F10" s="41"/>
      <c r="G10" s="41"/>
      <c r="H10" s="41"/>
    </row>
    <row r="11" spans="1:9" s="7" customFormat="1" ht="15" x14ac:dyDescent="0.25">
      <c r="A11" s="37"/>
      <c r="B11" s="37"/>
      <c r="C11" s="37"/>
      <c r="D11" s="37"/>
      <c r="E11" s="37"/>
      <c r="F11" s="41"/>
      <c r="G11" s="41"/>
      <c r="H11" s="41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v>2808.8</v>
      </c>
      <c r="G14" s="22">
        <v>2837.2</v>
      </c>
      <c r="H14" s="22">
        <v>2837.2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v>2262.5</v>
      </c>
      <c r="G15" s="19">
        <v>2288.1999999999998</v>
      </c>
      <c r="H15" s="19">
        <v>2288.1999999999998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758.7</v>
      </c>
      <c r="G16" s="18">
        <v>782.3</v>
      </c>
      <c r="H16" s="18">
        <v>782.3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758.7</v>
      </c>
      <c r="G17" s="15">
        <v>782.3</v>
      </c>
      <c r="H17" s="15">
        <v>782.3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755.7</v>
      </c>
      <c r="G18" s="15">
        <v>779.3</v>
      </c>
      <c r="H18" s="15">
        <v>779.3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3</v>
      </c>
      <c r="G19" s="15">
        <v>3</v>
      </c>
      <c r="H19" s="15">
        <v>3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120.1</v>
      </c>
      <c r="G20" s="18">
        <v>120.1</v>
      </c>
      <c r="H20" s="18">
        <v>120.1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120.1</v>
      </c>
      <c r="G21" s="15">
        <v>120.1</v>
      </c>
      <c r="H21" s="15">
        <v>120.1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120.1</v>
      </c>
      <c r="G22" s="15">
        <v>120.1</v>
      </c>
      <c r="H22" s="15">
        <v>120.1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1331.4</v>
      </c>
      <c r="G23" s="18">
        <v>1331.4</v>
      </c>
      <c r="H23" s="18">
        <v>1331.4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86.9</v>
      </c>
      <c r="G24" s="15">
        <v>86.9</v>
      </c>
      <c r="H24" s="15">
        <v>86.9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86.9</v>
      </c>
      <c r="G25" s="15">
        <v>86.9</v>
      </c>
      <c r="H25" s="15">
        <v>86.9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1244.5</v>
      </c>
      <c r="G26" s="15">
        <v>1244.5</v>
      </c>
      <c r="H26" s="15">
        <v>1244.5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671</v>
      </c>
      <c r="G27" s="15">
        <v>671</v>
      </c>
      <c r="H27" s="15">
        <v>671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671</v>
      </c>
      <c r="G28" s="15">
        <v>671</v>
      </c>
      <c r="H28" s="15">
        <v>671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671</v>
      </c>
      <c r="G29" s="15">
        <v>671</v>
      </c>
      <c r="H29" s="15">
        <v>671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573.5</v>
      </c>
      <c r="G30" s="15">
        <v>573.5</v>
      </c>
      <c r="H30" s="15">
        <v>573.5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573.5</v>
      </c>
      <c r="G31" s="15">
        <v>573.5</v>
      </c>
      <c r="H31" s="15">
        <v>573.5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573.5</v>
      </c>
      <c r="G32" s="15">
        <v>573.5</v>
      </c>
      <c r="H32" s="15">
        <v>573.5</v>
      </c>
    </row>
    <row r="33" spans="1:8" s="7" customFormat="1" ht="44.25" customHeight="1" x14ac:dyDescent="0.25">
      <c r="A33" s="16" t="s">
        <v>51</v>
      </c>
      <c r="B33" s="17"/>
      <c r="C33" s="17"/>
      <c r="D33" s="17" t="s">
        <v>50</v>
      </c>
      <c r="E33" s="16" t="s">
        <v>51</v>
      </c>
      <c r="F33" s="18">
        <v>52.3</v>
      </c>
      <c r="G33" s="18">
        <v>52.3</v>
      </c>
      <c r="H33" s="18">
        <v>54.4</v>
      </c>
    </row>
    <row r="34" spans="1:8" s="7" customFormat="1" ht="50.1" customHeight="1" x14ac:dyDescent="0.25">
      <c r="A34" s="13" t="s">
        <v>53</v>
      </c>
      <c r="B34" s="14"/>
      <c r="C34" s="14"/>
      <c r="D34" s="14" t="s">
        <v>52</v>
      </c>
      <c r="E34" s="13" t="s">
        <v>53</v>
      </c>
      <c r="F34" s="15">
        <v>52.3</v>
      </c>
      <c r="G34" s="15">
        <v>52.3</v>
      </c>
      <c r="H34" s="15">
        <v>54.4</v>
      </c>
    </row>
    <row r="35" spans="1:8" s="7" customFormat="1" ht="66.95" customHeight="1" x14ac:dyDescent="0.25">
      <c r="A35" s="13" t="s">
        <v>55</v>
      </c>
      <c r="B35" s="14"/>
      <c r="C35" s="14"/>
      <c r="D35" s="14" t="s">
        <v>54</v>
      </c>
      <c r="E35" s="13" t="s">
        <v>55</v>
      </c>
      <c r="F35" s="15">
        <v>52.3</v>
      </c>
      <c r="G35" s="15">
        <v>52.3</v>
      </c>
      <c r="H35" s="15">
        <v>54.4</v>
      </c>
    </row>
    <row r="36" spans="1:8" s="7" customFormat="1" ht="19.5" customHeight="1" x14ac:dyDescent="0.3">
      <c r="A36" s="10" t="s">
        <v>56</v>
      </c>
      <c r="B36" s="11"/>
      <c r="C36" s="11"/>
      <c r="D36" s="11"/>
      <c r="E36" s="10" t="s">
        <v>56</v>
      </c>
      <c r="F36" s="19">
        <v>546.29999999999995</v>
      </c>
      <c r="G36" s="19">
        <v>551.1</v>
      </c>
      <c r="H36" s="19">
        <v>549</v>
      </c>
    </row>
    <row r="37" spans="1:8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546.29999999999995</v>
      </c>
      <c r="G37" s="18">
        <v>551.1</v>
      </c>
      <c r="H37" s="18">
        <v>549</v>
      </c>
    </row>
    <row r="38" spans="1:8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546.29999999999995</v>
      </c>
      <c r="G38" s="15">
        <v>551.1</v>
      </c>
      <c r="H38" s="15">
        <v>549</v>
      </c>
    </row>
    <row r="39" spans="1:8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479.7</v>
      </c>
      <c r="G39" s="15">
        <v>481.8</v>
      </c>
      <c r="H39" s="15">
        <v>479.7</v>
      </c>
    </row>
    <row r="40" spans="1:8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479.7</v>
      </c>
      <c r="G40" s="15">
        <v>481.8</v>
      </c>
      <c r="H40" s="15">
        <v>479.7</v>
      </c>
    </row>
    <row r="41" spans="1:8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66.599999999999994</v>
      </c>
      <c r="G41" s="15">
        <v>69.3</v>
      </c>
      <c r="H41" s="15">
        <v>69.3</v>
      </c>
    </row>
    <row r="42" spans="1:8" s="7" customFormat="1" ht="66.95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66.599999999999994</v>
      </c>
      <c r="G42" s="15">
        <v>69.3</v>
      </c>
      <c r="H42" s="15">
        <v>69.3</v>
      </c>
    </row>
    <row r="43" spans="1:8" s="7" customFormat="1" ht="19.5" customHeight="1" x14ac:dyDescent="0.3">
      <c r="A43" s="26" t="s">
        <v>70</v>
      </c>
      <c r="B43" s="27"/>
      <c r="C43" s="27"/>
      <c r="D43" s="27" t="s">
        <v>69</v>
      </c>
      <c r="E43" s="26" t="s">
        <v>70</v>
      </c>
      <c r="F43" s="28">
        <f>SUM(F58+F48+F45)</f>
        <v>8349.5999999999985</v>
      </c>
      <c r="G43" s="28">
        <v>3229.4</v>
      </c>
      <c r="H43" s="28">
        <v>2728</v>
      </c>
    </row>
    <row r="44" spans="1:8" s="7" customFormat="1" ht="33.4" customHeight="1" x14ac:dyDescent="0.25">
      <c r="A44" s="29" t="s">
        <v>72</v>
      </c>
      <c r="B44" s="30"/>
      <c r="C44" s="30"/>
      <c r="D44" s="30" t="s">
        <v>71</v>
      </c>
      <c r="E44" s="29" t="s">
        <v>72</v>
      </c>
      <c r="F44" s="31">
        <f>SUM(F45+F48+F56)</f>
        <v>8349.5999999999985</v>
      </c>
      <c r="G44" s="31">
        <v>3229.4</v>
      </c>
      <c r="H44" s="31">
        <v>2728</v>
      </c>
    </row>
    <row r="45" spans="1:8" s="7" customFormat="1" ht="42.75" customHeight="1" x14ac:dyDescent="0.25">
      <c r="A45" s="13" t="s">
        <v>74</v>
      </c>
      <c r="B45" s="14"/>
      <c r="C45" s="14"/>
      <c r="D45" s="14" t="s">
        <v>73</v>
      </c>
      <c r="E45" s="13" t="s">
        <v>74</v>
      </c>
      <c r="F45" s="15">
        <v>4856.3999999999996</v>
      </c>
      <c r="G45" s="15">
        <v>3030.9</v>
      </c>
      <c r="H45" s="15">
        <v>2727.8</v>
      </c>
    </row>
    <row r="46" spans="1:8" s="7" customFormat="1" ht="40.5" customHeight="1" x14ac:dyDescent="0.25">
      <c r="A46" s="13" t="s">
        <v>76</v>
      </c>
      <c r="B46" s="14"/>
      <c r="C46" s="14"/>
      <c r="D46" s="14" t="s">
        <v>75</v>
      </c>
      <c r="E46" s="13" t="s">
        <v>76</v>
      </c>
      <c r="F46" s="15">
        <v>4856.3999999999996</v>
      </c>
      <c r="G46" s="15">
        <v>3030.9</v>
      </c>
      <c r="H46" s="15">
        <v>2727.8</v>
      </c>
    </row>
    <row r="47" spans="1:8" s="7" customFormat="1" ht="33.4" customHeight="1" x14ac:dyDescent="0.25">
      <c r="A47" s="13" t="s">
        <v>78</v>
      </c>
      <c r="B47" s="14"/>
      <c r="C47" s="14"/>
      <c r="D47" s="14" t="s">
        <v>77</v>
      </c>
      <c r="E47" s="13" t="s">
        <v>78</v>
      </c>
      <c r="F47" s="15">
        <v>4856.3999999999996</v>
      </c>
      <c r="G47" s="15">
        <v>3030.9</v>
      </c>
      <c r="H47" s="15">
        <v>2727.8</v>
      </c>
    </row>
    <row r="48" spans="1:8" s="7" customFormat="1" ht="30" customHeight="1" x14ac:dyDescent="0.25">
      <c r="A48" s="23" t="s">
        <v>80</v>
      </c>
      <c r="B48" s="24"/>
      <c r="C48" s="24"/>
      <c r="D48" s="24" t="s">
        <v>79</v>
      </c>
      <c r="E48" s="23" t="s">
        <v>80</v>
      </c>
      <c r="F48" s="25">
        <v>191.5</v>
      </c>
      <c r="G48" s="25">
        <v>198.5</v>
      </c>
      <c r="H48" s="25">
        <v>0.2</v>
      </c>
    </row>
    <row r="49" spans="1:9" s="7" customFormat="1" ht="33.4" customHeight="1" x14ac:dyDescent="0.25">
      <c r="A49" s="13" t="s">
        <v>82</v>
      </c>
      <c r="B49" s="14"/>
      <c r="C49" s="14"/>
      <c r="D49" s="14" t="s">
        <v>81</v>
      </c>
      <c r="E49" s="13" t="s">
        <v>82</v>
      </c>
      <c r="F49" s="15">
        <v>0.2</v>
      </c>
      <c r="G49" s="15">
        <v>0.2</v>
      </c>
      <c r="H49" s="15">
        <v>0.2</v>
      </c>
    </row>
    <row r="50" spans="1:9" s="7" customFormat="1" ht="33.4" customHeight="1" x14ac:dyDescent="0.25">
      <c r="A50" s="13" t="s">
        <v>84</v>
      </c>
      <c r="B50" s="14"/>
      <c r="C50" s="14"/>
      <c r="D50" s="14" t="s">
        <v>83</v>
      </c>
      <c r="E50" s="13" t="s">
        <v>84</v>
      </c>
      <c r="F50" s="15">
        <v>0.2</v>
      </c>
      <c r="G50" s="15">
        <v>0.2</v>
      </c>
      <c r="H50" s="15">
        <v>0.2</v>
      </c>
    </row>
    <row r="51" spans="1:9" s="7" customFormat="1" ht="33.4" customHeight="1" x14ac:dyDescent="0.25">
      <c r="A51" s="23" t="s">
        <v>86</v>
      </c>
      <c r="B51" s="24"/>
      <c r="C51" s="24"/>
      <c r="D51" s="24" t="s">
        <v>85</v>
      </c>
      <c r="E51" s="23" t="s">
        <v>86</v>
      </c>
      <c r="F51" s="25">
        <v>191.3</v>
      </c>
      <c r="G51" s="25">
        <v>198.3</v>
      </c>
      <c r="H51" s="25">
        <v>0</v>
      </c>
    </row>
    <row r="52" spans="1:9" s="7" customFormat="1" ht="49.5" customHeight="1" x14ac:dyDescent="0.25">
      <c r="A52" s="23" t="s">
        <v>88</v>
      </c>
      <c r="B52" s="24"/>
      <c r="C52" s="24"/>
      <c r="D52" s="24" t="s">
        <v>87</v>
      </c>
      <c r="E52" s="23" t="s">
        <v>88</v>
      </c>
      <c r="F52" s="25">
        <v>191.3</v>
      </c>
      <c r="G52" s="25">
        <v>198.3</v>
      </c>
      <c r="H52" s="25">
        <v>0</v>
      </c>
    </row>
    <row r="53" spans="1:9" ht="27.75" hidden="1" customHeight="1" x14ac:dyDescent="0.25">
      <c r="A53" s="1" t="s">
        <v>90</v>
      </c>
      <c r="B53" s="2"/>
      <c r="C53" s="2"/>
      <c r="D53" s="4" t="s">
        <v>89</v>
      </c>
      <c r="E53" s="5" t="s">
        <v>90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92</v>
      </c>
      <c r="B54" s="2"/>
      <c r="C54" s="2"/>
      <c r="D54" s="4" t="s">
        <v>91</v>
      </c>
      <c r="E54" s="5" t="s">
        <v>92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94</v>
      </c>
      <c r="B55" s="2"/>
      <c r="C55" s="2"/>
      <c r="D55" s="4" t="s">
        <v>93</v>
      </c>
      <c r="E55" s="5" t="s">
        <v>94</v>
      </c>
      <c r="F55" s="6">
        <v>552.4</v>
      </c>
      <c r="G55" s="6">
        <v>435.7</v>
      </c>
      <c r="H55" s="6">
        <v>0</v>
      </c>
      <c r="I55" s="3"/>
    </row>
    <row r="56" spans="1:9" s="7" customFormat="1" ht="30.75" customHeight="1" x14ac:dyDescent="0.25">
      <c r="A56" s="13" t="s">
        <v>96</v>
      </c>
      <c r="B56" s="14"/>
      <c r="C56" s="14"/>
      <c r="D56" s="14" t="s">
        <v>95</v>
      </c>
      <c r="E56" s="13" t="s">
        <v>96</v>
      </c>
      <c r="F56" s="15">
        <f>SUM(F58)</f>
        <v>3301.7</v>
      </c>
      <c r="G56" s="15">
        <v>0</v>
      </c>
      <c r="H56" s="15">
        <v>0</v>
      </c>
    </row>
    <row r="57" spans="1:9" s="7" customFormat="1" ht="30" customHeight="1" x14ac:dyDescent="0.25">
      <c r="A57" s="13" t="s">
        <v>96</v>
      </c>
      <c r="B57" s="14"/>
      <c r="C57" s="14"/>
      <c r="D57" s="14" t="s">
        <v>95</v>
      </c>
      <c r="E57" s="13" t="s">
        <v>96</v>
      </c>
      <c r="F57" s="15">
        <f>SUM(F58)</f>
        <v>3301.7</v>
      </c>
      <c r="G57" s="15">
        <f t="shared" ref="G57:H57" si="0">SUM(G58)</f>
        <v>0</v>
      </c>
      <c r="H57" s="15">
        <f t="shared" si="0"/>
        <v>0</v>
      </c>
    </row>
    <row r="58" spans="1:9" s="7" customFormat="1" ht="32.25" customHeight="1" x14ac:dyDescent="0.25">
      <c r="A58" s="13" t="s">
        <v>98</v>
      </c>
      <c r="B58" s="14"/>
      <c r="C58" s="14"/>
      <c r="D58" s="14" t="s">
        <v>97</v>
      </c>
      <c r="E58" s="13" t="s">
        <v>98</v>
      </c>
      <c r="F58" s="15">
        <v>3301.7</v>
      </c>
      <c r="G58" s="15">
        <v>0</v>
      </c>
      <c r="H58" s="15">
        <v>0</v>
      </c>
    </row>
    <row r="59" spans="1:9" s="7" customFormat="1" ht="19.5" customHeight="1" x14ac:dyDescent="0.3">
      <c r="A59" s="10" t="s">
        <v>99</v>
      </c>
      <c r="B59" s="11"/>
      <c r="C59" s="11"/>
      <c r="D59" s="11"/>
      <c r="E59" s="10" t="s">
        <v>99</v>
      </c>
      <c r="F59" s="19">
        <f>SUM(F14+F43)</f>
        <v>11158.399999999998</v>
      </c>
      <c r="G59" s="19">
        <f t="shared" ref="G59:H59" si="1">SUM(G14+G43)</f>
        <v>6066.6</v>
      </c>
      <c r="H59" s="19">
        <f t="shared" si="1"/>
        <v>5565.2</v>
      </c>
    </row>
    <row r="60" spans="1:9" ht="15" x14ac:dyDescent="0.25">
      <c r="D60" s="3"/>
      <c r="E60" s="3"/>
      <c r="F60" s="3"/>
      <c r="G60" s="3"/>
      <c r="H60" s="3"/>
      <c r="I60" s="3"/>
    </row>
    <row r="61" spans="1:9" ht="18" customHeight="1" x14ac:dyDescent="0.25">
      <c r="D61" s="3"/>
      <c r="E61" s="3"/>
      <c r="F61" s="3"/>
      <c r="G61" s="3"/>
      <c r="H61" s="3"/>
      <c r="I61" s="3"/>
    </row>
    <row r="62" spans="1:9" ht="18" customHeight="1" x14ac:dyDescent="0.25">
      <c r="D62" s="3"/>
      <c r="E62" s="3"/>
      <c r="F62" s="3"/>
      <c r="G62" s="3"/>
      <c r="H62" s="3"/>
      <c r="I62" s="3"/>
    </row>
    <row r="63" spans="1:9" s="36" customFormat="1" ht="18" customHeight="1" x14ac:dyDescent="0.25">
      <c r="D63" s="36" t="s">
        <v>102</v>
      </c>
      <c r="G63" s="36" t="s">
        <v>103</v>
      </c>
    </row>
  </sheetData>
  <mergeCells count="10">
    <mergeCell ref="F3:H3"/>
    <mergeCell ref="G9:G11"/>
    <mergeCell ref="F9:F11"/>
    <mergeCell ref="D6:H6"/>
    <mergeCell ref="H9:H11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2018-11-14T11:03:00Z</cp:lastPrinted>
  <dcterms:created xsi:type="dcterms:W3CDTF">2018-09-28T06:57:54Z</dcterms:created>
  <dcterms:modified xsi:type="dcterms:W3CDTF">2018-11-14T11:03:36Z</dcterms:modified>
</cp:coreProperties>
</file>